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3392" windowHeight="74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<sst xmlns="http://schemas.openxmlformats.org/spreadsheetml/2006/main" count="61" uniqueCount="61">
  <si>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RIEPILOGO LIVELLO DI RISCHIO</t>
  </si>
  <si>
    <t>INDICI DI VALUTAZIONE DELLA PROBABILITA'</t>
  </si>
  <si>
    <t>VALORI 
PROBABILITA'</t>
  </si>
  <si>
    <t>INDICI VALUTAZIONE DELL'IMPATTO</t>
  </si>
  <si>
    <t xml:space="preserve">VALORI IMPATTO </t>
  </si>
  <si>
    <t xml:space="preserve">VALUTAZIONE COMPLESSIVA DEL RISCHIO </t>
  </si>
  <si>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</si>
  <si>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</si>
  <si>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</si>
  <si>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</si>
  <si>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</si>
  <si>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</si>
  <si>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ORGANIZZATIVO</t>
  </si>
  <si>
    <t>IMPATTO ECONOMICO</t>
  </si>
  <si>
    <t>IMPATTO REPUTAZIONALE</t>
  </si>
  <si>
    <t>IMP. ORGANIZZATIVO, ECONOMICO IMMAGINE</t>
  </si>
  <si>
    <t>AREA DI RISCHIO</t>
  </si>
  <si>
    <t>PROCESSO</t>
  </si>
  <si>
    <t>A1</t>
  </si>
  <si>
    <t>A2</t>
  </si>
  <si>
    <t>A3</t>
  </si>
  <si>
    <t>A4</t>
  </si>
  <si>
    <t>A5</t>
  </si>
  <si>
    <t>A6</t>
  </si>
  <si>
    <t>A</t>
  </si>
  <si>
    <t>B1</t>
  </si>
  <si>
    <t>B2</t>
  </si>
  <si>
    <t>B3</t>
  </si>
  <si>
    <t>B4</t>
  </si>
  <si>
    <t>B</t>
  </si>
  <si>
    <t>A x B</t>
  </si>
  <si>
    <t>ACQUISIZIONI E PROGRESSIONI DI PERSONALE</t>
  </si>
  <si>
    <t>CONFERIMENTO DI INCARICHI DI COLLABORAZIONE</t>
  </si>
  <si>
    <t>PROGRESSIONI DI CARRIERA</t>
  </si>
  <si>
    <t>RECLUTAMENTO DEL PERSONALE</t>
  </si>
  <si>
    <t>AFFIDAMENTO LAVORI, SERVIZI E FORNITURE</t>
  </si>
  <si>
    <t>PREDISPOSIZIONE BANDO</t>
  </si>
  <si>
    <t>ESPLETAMENTO GARA D'APPALTO</t>
  </si>
  <si>
    <t xml:space="preserve">ALTRE PROCEDURE DI AFFIDAMENTO </t>
  </si>
  <si>
    <t>ESECUZIONE DEL CONTRATTO</t>
  </si>
  <si>
    <t xml:space="preserve">PROVVEDIMENTI AMPLIATIVI DELLA SFERA GIURIDICA DEI DESTINATARI PRIVI DI EFFETTO ECONOMICO DIRETTO ED IMMEDIATO PER IL DESTINATARIOPROVVEDIMENTI </t>
  </si>
  <si>
    <t xml:space="preserve">ATTIVITA' DI CONTROLLO </t>
  </si>
  <si>
    <t xml:space="preserve">PROVVEDIMENTI DI TIPO AUTORIZZATIVO/DICHIARATIVO </t>
  </si>
  <si>
    <t>PROVVEDIMENTI DI TIPO CONCESSORIO</t>
  </si>
  <si>
    <t>PROVVEDIMENTI AMPLIATIVI DELLA SFERA GIURIDICA DEI DESTINATARI CON  EFFETTO ECONOMICO DIRETTO ED IMMEDIATO PER IL DESTINATARIO</t>
  </si>
  <si>
    <t>ATTRIBUZIONE DI VANTAGGI ECONOMICI DI QUALUNQUE GENERE A PERSONE E ENTI PUBBLICI O PRIVATI</t>
  </si>
  <si>
    <t>CONCESSIONI ED EROGAZIONE DI SOVVENZIONI, CONTRIBUTI, SUSSIDI, AUSILI FINANZIARI</t>
  </si>
  <si>
    <t>GESTIONE ECONOMICA  DEL PERSONALE</t>
  </si>
  <si>
    <t>GESTIONE GIURIDICA DEL PERSONALE</t>
  </si>
  <si>
    <t>GESTIONE DELLE ENTRATE, DELLE SPESE, DEL PATRIMONIO</t>
  </si>
  <si>
    <t>PAGAMENTO DA PARTE TERZI</t>
  </si>
  <si>
    <t>PAGAMENTI A TERZI</t>
  </si>
  <si>
    <t>GESTIONE PATRIMONIO IMMOBILIARE</t>
  </si>
  <si>
    <t>CONTROLLI, VERIFICHE, ISPEZIONI, SANZIONI</t>
  </si>
  <si>
    <t>PROGRAMMAZIONE, VERIFICHE SU SERVIZI E FORNITURE</t>
  </si>
  <si>
    <t>INCARICHI E NOMINE</t>
  </si>
  <si>
    <t>NOMINE PRESSO ALTRI ENTI O SOGGETTI</t>
  </si>
  <si>
    <t>INCARICHI CONSULENZA, COLLABORAZIONE</t>
  </si>
  <si>
    <t>AFFARI LEGALI E CONTENZIOSO</t>
  </si>
  <si>
    <t>RECUPERO DI SOMME, CREDITI</t>
  </si>
  <si>
    <t>NOTA su IMPATTO ORGANIZZATIVO: ente con personale adibito per lo più a funzioni plurime anche trasversali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</si>
</sst>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7.5"/>
      <name val="Tahoma"/>
      <family val="2"/>
    </font>
    <font>
      <b/>
      <sz val="18"/>
      <color indexed="56"/>
      <name val="Cambria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6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27" borderId="4" applyNumberFormat="0" applyFont="0" applyAlignment="0" applyProtection="0"/>
    <xf numFmtId="0" fontId="29" fillId="18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textRotation="90"/>
    </xf>
    <xf numFmtId="0" fontId="4" fillId="12" borderId="10" xfId="0" applyFont="1" applyFill="1" applyBorder="1" applyAlignment="1">
      <alignment textRotation="90" wrapText="1"/>
    </xf>
    <xf numFmtId="0" fontId="4" fillId="3" borderId="10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2" fontId="4" fillId="12" borderId="10" xfId="0" applyNumberFormat="1" applyFont="1" applyFill="1" applyBorder="1" applyAlignment="1">
      <alignment/>
    </xf>
    <xf numFmtId="2" fontId="4" fillId="3" borderId="10" xfId="0" applyNumberFormat="1" applyFont="1" applyFill="1" applyBorder="1" applyAlignment="1">
      <alignment/>
    </xf>
    <xf numFmtId="43" fontId="4" fillId="2" borderId="10" xfId="43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47" applyFont="1" applyFill="1" applyBorder="1" applyAlignment="1">
      <alignment vertical="center" wrapText="1"/>
      <protection/>
    </xf>
    <xf numFmtId="0" fontId="6" fillId="0" borderId="10" xfId="46" applyFont="1" applyFill="1" applyBorder="1" applyAlignment="1">
      <alignment vertical="center" wrapText="1"/>
      <protection/>
    </xf>
    <xf numFmtId="0" fontId="6" fillId="0" borderId="12" xfId="46" applyFont="1" applyFill="1" applyBorder="1" applyAlignment="1">
      <alignment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6.7109375" style="0" customWidth="1"/>
    <col min="2" max="2" width="22.57421875" style="0" customWidth="1"/>
    <col min="9" max="9" width="10.57421875" style="0" customWidth="1"/>
  </cols>
  <sheetData>
    <row r="1" spans="1:15" ht="14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4.25">
      <c r="A2" s="25"/>
      <c r="B2" s="26"/>
      <c r="C2" s="29" t="s">
        <v>1</v>
      </c>
      <c r="D2" s="29"/>
      <c r="E2" s="29"/>
      <c r="F2" s="29"/>
      <c r="G2" s="29"/>
      <c r="H2" s="29"/>
      <c r="I2" s="30" t="s">
        <v>2</v>
      </c>
      <c r="J2" s="32" t="s">
        <v>3</v>
      </c>
      <c r="K2" s="32"/>
      <c r="L2" s="32"/>
      <c r="M2" s="32"/>
      <c r="N2" s="33" t="s">
        <v>4</v>
      </c>
      <c r="O2" s="35" t="s">
        <v>5</v>
      </c>
    </row>
    <row r="3" spans="1:15" ht="111">
      <c r="A3" s="27"/>
      <c r="B3" s="28"/>
      <c r="C3" s="2" t="s">
        <v>6</v>
      </c>
      <c r="D3" s="2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1"/>
      <c r="J3" s="4" t="s">
        <v>12</v>
      </c>
      <c r="K3" s="4" t="s">
        <v>13</v>
      </c>
      <c r="L3" s="4" t="s">
        <v>14</v>
      </c>
      <c r="M3" s="4" t="s">
        <v>15</v>
      </c>
      <c r="N3" s="34"/>
      <c r="O3" s="35"/>
    </row>
    <row r="4" spans="1:15" ht="26.25">
      <c r="A4" s="5" t="s">
        <v>16</v>
      </c>
      <c r="B4" s="5" t="s">
        <v>17</v>
      </c>
      <c r="C4" s="6" t="s">
        <v>18</v>
      </c>
      <c r="D4" s="6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1" t="s">
        <v>29</v>
      </c>
      <c r="O4" s="9" t="s">
        <v>30</v>
      </c>
    </row>
    <row r="5" spans="1:15" ht="39">
      <c r="A5" s="19" t="s">
        <v>31</v>
      </c>
      <c r="B5" s="10" t="s">
        <v>32</v>
      </c>
      <c r="C5" s="11">
        <v>2</v>
      </c>
      <c r="D5" s="11">
        <v>5</v>
      </c>
      <c r="E5" s="11">
        <v>1</v>
      </c>
      <c r="F5" s="11">
        <v>4</v>
      </c>
      <c r="G5" s="11">
        <v>1</v>
      </c>
      <c r="H5" s="11">
        <v>2</v>
      </c>
      <c r="I5" s="12">
        <f>(C5+D5+E5+F5+G5+H5)/6</f>
        <v>2.5</v>
      </c>
      <c r="J5" s="11">
        <v>1</v>
      </c>
      <c r="K5" s="11">
        <v>1</v>
      </c>
      <c r="L5" s="11">
        <v>1</v>
      </c>
      <c r="M5" s="11">
        <v>4</v>
      </c>
      <c r="N5" s="13">
        <f>(J5+K5+L5+M5)/4</f>
        <v>1.75</v>
      </c>
      <c r="O5" s="14">
        <f>I5*N5</f>
        <v>4.375</v>
      </c>
    </row>
    <row r="6" spans="1:15" ht="26.25">
      <c r="A6" s="20"/>
      <c r="B6" s="15" t="s">
        <v>33</v>
      </c>
      <c r="C6" s="11">
        <v>2</v>
      </c>
      <c r="D6" s="11">
        <v>2</v>
      </c>
      <c r="E6" s="11">
        <v>1</v>
      </c>
      <c r="F6" s="11">
        <v>1</v>
      </c>
      <c r="G6" s="11">
        <v>1</v>
      </c>
      <c r="H6" s="11">
        <v>1</v>
      </c>
      <c r="I6" s="12">
        <f aca="true" t="shared" si="0" ref="I6:I31">(C6+D6+E6+F6+G6+H6)/6</f>
        <v>1.3333333333333333</v>
      </c>
      <c r="J6" s="11">
        <v>1</v>
      </c>
      <c r="K6" s="11">
        <v>1</v>
      </c>
      <c r="L6" s="11">
        <v>1</v>
      </c>
      <c r="M6" s="11">
        <v>5</v>
      </c>
      <c r="N6" s="13">
        <f aca="true" t="shared" si="1" ref="N6:N31">(J6+K6+L6+M6)/4</f>
        <v>2</v>
      </c>
      <c r="O6" s="14">
        <f>I6*N6</f>
        <v>2.6666666666666665</v>
      </c>
    </row>
    <row r="7" spans="1:15" ht="26.25">
      <c r="A7" s="21"/>
      <c r="B7" s="10" t="s">
        <v>34</v>
      </c>
      <c r="C7" s="11">
        <v>2</v>
      </c>
      <c r="D7" s="11">
        <v>5</v>
      </c>
      <c r="E7" s="11">
        <v>1</v>
      </c>
      <c r="F7" s="11">
        <v>1</v>
      </c>
      <c r="G7" s="11">
        <v>1</v>
      </c>
      <c r="H7" s="11">
        <v>2</v>
      </c>
      <c r="I7" s="12">
        <f t="shared" si="0"/>
        <v>2</v>
      </c>
      <c r="J7" s="11">
        <v>1</v>
      </c>
      <c r="K7" s="11">
        <v>1</v>
      </c>
      <c r="L7" s="11">
        <v>1</v>
      </c>
      <c r="M7" s="11">
        <v>5</v>
      </c>
      <c r="N7" s="13">
        <f t="shared" si="1"/>
        <v>2</v>
      </c>
      <c r="O7" s="14">
        <f aca="true" t="shared" si="2" ref="O7:O31">I7*N7</f>
        <v>4</v>
      </c>
    </row>
    <row r="8" spans="1:15" ht="26.25">
      <c r="A8" s="19" t="s">
        <v>35</v>
      </c>
      <c r="B8" s="10" t="s">
        <v>36</v>
      </c>
      <c r="C8" s="11">
        <v>2</v>
      </c>
      <c r="D8" s="11">
        <v>5</v>
      </c>
      <c r="E8" s="11">
        <v>1</v>
      </c>
      <c r="F8" s="11">
        <v>5</v>
      </c>
      <c r="G8" s="11">
        <v>1</v>
      </c>
      <c r="H8" s="11">
        <v>2</v>
      </c>
      <c r="I8" s="12">
        <f t="shared" si="0"/>
        <v>2.6666666666666665</v>
      </c>
      <c r="J8" s="11">
        <v>2</v>
      </c>
      <c r="K8" s="11">
        <v>1</v>
      </c>
      <c r="L8" s="11">
        <v>1</v>
      </c>
      <c r="M8" s="11">
        <v>4</v>
      </c>
      <c r="N8" s="13">
        <f t="shared" si="1"/>
        <v>2</v>
      </c>
      <c r="O8" s="14">
        <f t="shared" si="2"/>
        <v>5.333333333333333</v>
      </c>
    </row>
    <row r="9" spans="1:15" ht="26.25">
      <c r="A9" s="20"/>
      <c r="B9" s="16" t="s">
        <v>37</v>
      </c>
      <c r="C9" s="11">
        <v>2</v>
      </c>
      <c r="D9" s="11">
        <v>5</v>
      </c>
      <c r="E9" s="11">
        <v>1</v>
      </c>
      <c r="F9" s="11">
        <v>5</v>
      </c>
      <c r="G9" s="11">
        <v>1</v>
      </c>
      <c r="H9" s="11">
        <v>2</v>
      </c>
      <c r="I9" s="12">
        <f t="shared" si="0"/>
        <v>2.6666666666666665</v>
      </c>
      <c r="J9" s="11">
        <v>2</v>
      </c>
      <c r="K9" s="11">
        <v>1</v>
      </c>
      <c r="L9" s="11">
        <v>1</v>
      </c>
      <c r="M9" s="11">
        <v>4</v>
      </c>
      <c r="N9" s="13">
        <f t="shared" si="1"/>
        <v>2</v>
      </c>
      <c r="O9" s="14">
        <f t="shared" si="2"/>
        <v>5.333333333333333</v>
      </c>
    </row>
    <row r="10" spans="1:15" ht="26.25">
      <c r="A10" s="20"/>
      <c r="B10" s="10" t="s">
        <v>38</v>
      </c>
      <c r="C10" s="11">
        <v>3</v>
      </c>
      <c r="D10" s="11">
        <v>5</v>
      </c>
      <c r="E10" s="11">
        <v>1</v>
      </c>
      <c r="F10" s="11">
        <v>5</v>
      </c>
      <c r="G10" s="11">
        <v>1</v>
      </c>
      <c r="H10" s="11">
        <v>3</v>
      </c>
      <c r="I10" s="12">
        <f t="shared" si="0"/>
        <v>3</v>
      </c>
      <c r="J10" s="11">
        <v>2</v>
      </c>
      <c r="K10" s="11">
        <v>1</v>
      </c>
      <c r="L10" s="11">
        <v>1</v>
      </c>
      <c r="M10" s="11">
        <v>4</v>
      </c>
      <c r="N10" s="13">
        <f t="shared" si="1"/>
        <v>2</v>
      </c>
      <c r="O10" s="14">
        <f t="shared" si="2"/>
        <v>6</v>
      </c>
    </row>
    <row r="11" spans="1:15" ht="26.25">
      <c r="A11" s="20"/>
      <c r="B11" s="16" t="s">
        <v>39</v>
      </c>
      <c r="C11" s="11">
        <v>2</v>
      </c>
      <c r="D11" s="11">
        <v>5</v>
      </c>
      <c r="E11" s="11">
        <v>1</v>
      </c>
      <c r="F11" s="11">
        <v>5</v>
      </c>
      <c r="G11" s="11">
        <v>1</v>
      </c>
      <c r="H11" s="11">
        <v>2</v>
      </c>
      <c r="I11" s="12">
        <f t="shared" si="0"/>
        <v>2.6666666666666665</v>
      </c>
      <c r="J11" s="11">
        <v>1</v>
      </c>
      <c r="K11" s="11">
        <v>1</v>
      </c>
      <c r="L11" s="11">
        <v>1</v>
      </c>
      <c r="M11" s="11">
        <v>3</v>
      </c>
      <c r="N11" s="13">
        <f t="shared" si="1"/>
        <v>1.5</v>
      </c>
      <c r="O11" s="14">
        <f t="shared" si="2"/>
        <v>4</v>
      </c>
    </row>
    <row r="12" spans="1:15" ht="14.25">
      <c r="A12" s="19" t="s">
        <v>40</v>
      </c>
      <c r="B12" s="17" t="s">
        <v>41</v>
      </c>
      <c r="C12" s="11">
        <v>2</v>
      </c>
      <c r="D12" s="11">
        <v>5</v>
      </c>
      <c r="E12" s="11">
        <v>1</v>
      </c>
      <c r="F12" s="11">
        <v>1</v>
      </c>
      <c r="G12" s="11">
        <v>1</v>
      </c>
      <c r="H12" s="11">
        <v>2</v>
      </c>
      <c r="I12" s="12">
        <f t="shared" si="0"/>
        <v>2</v>
      </c>
      <c r="J12" s="11">
        <v>3</v>
      </c>
      <c r="K12" s="11">
        <v>1</v>
      </c>
      <c r="L12" s="11">
        <v>1</v>
      </c>
      <c r="M12" s="11">
        <v>4</v>
      </c>
      <c r="N12" s="13">
        <f t="shared" si="1"/>
        <v>2.25</v>
      </c>
      <c r="O12" s="14">
        <f t="shared" si="2"/>
        <v>4.5</v>
      </c>
    </row>
    <row r="13" spans="1:15" ht="30">
      <c r="A13" s="20"/>
      <c r="B13" s="18" t="s">
        <v>42</v>
      </c>
      <c r="C13" s="11">
        <v>2</v>
      </c>
      <c r="D13" s="11">
        <v>5</v>
      </c>
      <c r="E13" s="11">
        <v>1</v>
      </c>
      <c r="F13" s="11">
        <v>1</v>
      </c>
      <c r="G13" s="11">
        <v>1</v>
      </c>
      <c r="H13" s="11">
        <v>2</v>
      </c>
      <c r="I13" s="12">
        <f t="shared" si="0"/>
        <v>2</v>
      </c>
      <c r="J13" s="11">
        <v>2</v>
      </c>
      <c r="K13" s="11">
        <v>1</v>
      </c>
      <c r="L13" s="11">
        <v>1</v>
      </c>
      <c r="M13" s="11">
        <v>4</v>
      </c>
      <c r="N13" s="13">
        <f t="shared" si="1"/>
        <v>2</v>
      </c>
      <c r="O13" s="14">
        <f t="shared" si="2"/>
        <v>4</v>
      </c>
    </row>
    <row r="14" spans="1:15" ht="26.25">
      <c r="A14" s="21"/>
      <c r="B14" s="10" t="s">
        <v>43</v>
      </c>
      <c r="C14" s="11">
        <v>2</v>
      </c>
      <c r="D14" s="11">
        <v>5</v>
      </c>
      <c r="E14" s="11">
        <v>1</v>
      </c>
      <c r="F14" s="11">
        <v>1</v>
      </c>
      <c r="G14" s="11">
        <v>1</v>
      </c>
      <c r="H14" s="11">
        <v>2</v>
      </c>
      <c r="I14" s="12">
        <f t="shared" si="0"/>
        <v>2</v>
      </c>
      <c r="J14" s="11">
        <v>2</v>
      </c>
      <c r="K14" s="11">
        <v>1</v>
      </c>
      <c r="L14" s="11">
        <v>1</v>
      </c>
      <c r="M14" s="11">
        <v>4</v>
      </c>
      <c r="N14" s="13">
        <f t="shared" si="1"/>
        <v>2</v>
      </c>
      <c r="O14" s="14">
        <f t="shared" si="2"/>
        <v>4</v>
      </c>
    </row>
    <row r="15" spans="1:15" ht="78.75">
      <c r="A15" s="19" t="s">
        <v>44</v>
      </c>
      <c r="B15" s="10" t="s">
        <v>45</v>
      </c>
      <c r="C15" s="11">
        <v>2</v>
      </c>
      <c r="D15" s="11">
        <v>5</v>
      </c>
      <c r="E15" s="11">
        <v>1</v>
      </c>
      <c r="F15" s="11">
        <v>3</v>
      </c>
      <c r="G15" s="11">
        <v>1</v>
      </c>
      <c r="H15" s="11">
        <v>2</v>
      </c>
      <c r="I15" s="12">
        <f t="shared" si="0"/>
        <v>2.3333333333333335</v>
      </c>
      <c r="J15" s="11">
        <v>2</v>
      </c>
      <c r="K15" s="11">
        <v>1</v>
      </c>
      <c r="L15" s="11">
        <v>1</v>
      </c>
      <c r="M15" s="11">
        <v>4</v>
      </c>
      <c r="N15" s="13">
        <f t="shared" si="1"/>
        <v>2</v>
      </c>
      <c r="O15" s="14">
        <f t="shared" si="2"/>
        <v>4.666666666666667</v>
      </c>
    </row>
    <row r="16" spans="1:15" ht="78.75">
      <c r="A16" s="20"/>
      <c r="B16" s="10" t="s">
        <v>46</v>
      </c>
      <c r="C16" s="11">
        <v>2</v>
      </c>
      <c r="D16" s="11">
        <v>5</v>
      </c>
      <c r="E16" s="11">
        <v>1</v>
      </c>
      <c r="F16" s="11">
        <v>3</v>
      </c>
      <c r="G16" s="11">
        <v>1</v>
      </c>
      <c r="H16" s="11">
        <v>2</v>
      </c>
      <c r="I16" s="12">
        <f>(C16+D16+E16+F16+G16+H16)/6</f>
        <v>2.3333333333333335</v>
      </c>
      <c r="J16" s="11">
        <v>2</v>
      </c>
      <c r="K16" s="11">
        <v>1</v>
      </c>
      <c r="L16" s="11">
        <v>1</v>
      </c>
      <c r="M16" s="11">
        <v>4</v>
      </c>
      <c r="N16" s="13">
        <f>(J16+K16+L16+M16)/4</f>
        <v>2</v>
      </c>
      <c r="O16" s="14">
        <f t="shared" si="2"/>
        <v>4.666666666666667</v>
      </c>
    </row>
    <row r="17" spans="1:15" ht="39">
      <c r="A17" s="22"/>
      <c r="B17" s="10" t="s">
        <v>47</v>
      </c>
      <c r="C17" s="11">
        <v>1</v>
      </c>
      <c r="D17" s="11">
        <v>2</v>
      </c>
      <c r="E17" s="11">
        <v>1</v>
      </c>
      <c r="F17" s="11">
        <v>1</v>
      </c>
      <c r="G17" s="11">
        <v>1</v>
      </c>
      <c r="H17" s="11">
        <v>1</v>
      </c>
      <c r="I17" s="12">
        <f t="shared" si="0"/>
        <v>1.1666666666666667</v>
      </c>
      <c r="J17" s="11">
        <v>2</v>
      </c>
      <c r="K17" s="11">
        <v>1</v>
      </c>
      <c r="L17" s="11">
        <v>1</v>
      </c>
      <c r="M17" s="11">
        <v>5</v>
      </c>
      <c r="N17" s="13">
        <f t="shared" si="1"/>
        <v>2.25</v>
      </c>
      <c r="O17" s="14">
        <f t="shared" si="2"/>
        <v>2.625</v>
      </c>
    </row>
    <row r="18" spans="1:15" ht="26.25">
      <c r="A18" s="23"/>
      <c r="B18" s="10" t="s">
        <v>48</v>
      </c>
      <c r="C18" s="11">
        <v>1</v>
      </c>
      <c r="D18" s="11">
        <v>2</v>
      </c>
      <c r="E18" s="11">
        <v>1</v>
      </c>
      <c r="F18" s="11">
        <v>1</v>
      </c>
      <c r="G18" s="11">
        <v>1</v>
      </c>
      <c r="H18" s="11">
        <v>2</v>
      </c>
      <c r="I18" s="12">
        <f t="shared" si="0"/>
        <v>1.3333333333333333</v>
      </c>
      <c r="J18" s="11">
        <v>2</v>
      </c>
      <c r="K18" s="11">
        <v>1</v>
      </c>
      <c r="L18" s="11">
        <v>1</v>
      </c>
      <c r="M18" s="11">
        <v>5</v>
      </c>
      <c r="N18" s="13">
        <f t="shared" si="1"/>
        <v>2.25</v>
      </c>
      <c r="O18" s="14">
        <f t="shared" si="2"/>
        <v>3</v>
      </c>
    </row>
    <row r="19" spans="1:15" ht="26.25">
      <c r="A19" s="19" t="s">
        <v>49</v>
      </c>
      <c r="B19" s="10" t="s">
        <v>50</v>
      </c>
      <c r="C19" s="11">
        <v>3</v>
      </c>
      <c r="D19" s="11">
        <v>2</v>
      </c>
      <c r="E19" s="11">
        <v>1</v>
      </c>
      <c r="F19" s="11">
        <v>1</v>
      </c>
      <c r="G19" s="11">
        <v>1</v>
      </c>
      <c r="H19" s="11">
        <v>2</v>
      </c>
      <c r="I19" s="12">
        <f t="shared" si="0"/>
        <v>1.6666666666666667</v>
      </c>
      <c r="J19" s="11">
        <v>4</v>
      </c>
      <c r="K19" s="11">
        <v>1</v>
      </c>
      <c r="L19" s="11">
        <v>1</v>
      </c>
      <c r="M19" s="11">
        <v>4</v>
      </c>
      <c r="N19" s="13">
        <f t="shared" si="1"/>
        <v>2.5</v>
      </c>
      <c r="O19" s="14">
        <f t="shared" si="2"/>
        <v>4.166666666666667</v>
      </c>
    </row>
    <row r="20" spans="1:15" ht="14.25">
      <c r="A20" s="20"/>
      <c r="B20" s="10" t="s">
        <v>51</v>
      </c>
      <c r="C20" s="11">
        <v>2</v>
      </c>
      <c r="D20" s="11">
        <v>5</v>
      </c>
      <c r="E20" s="11">
        <v>1</v>
      </c>
      <c r="F20" s="11">
        <v>5</v>
      </c>
      <c r="G20" s="11">
        <v>1</v>
      </c>
      <c r="H20" s="11">
        <v>2</v>
      </c>
      <c r="I20" s="12">
        <f t="shared" si="0"/>
        <v>2.6666666666666665</v>
      </c>
      <c r="J20" s="11">
        <v>3</v>
      </c>
      <c r="K20" s="11">
        <v>1</v>
      </c>
      <c r="L20" s="11">
        <v>1</v>
      </c>
      <c r="M20" s="11">
        <v>4</v>
      </c>
      <c r="N20" s="13">
        <f t="shared" si="1"/>
        <v>2.25</v>
      </c>
      <c r="O20" s="14">
        <f t="shared" si="2"/>
        <v>6</v>
      </c>
    </row>
    <row r="21" spans="1:15" ht="39">
      <c r="A21" s="22"/>
      <c r="B21" s="10" t="s">
        <v>52</v>
      </c>
      <c r="C21" s="11">
        <v>2</v>
      </c>
      <c r="D21" s="11">
        <v>5</v>
      </c>
      <c r="E21" s="11">
        <v>1</v>
      </c>
      <c r="F21" s="11">
        <v>5</v>
      </c>
      <c r="G21" s="11">
        <v>1</v>
      </c>
      <c r="H21" s="11">
        <v>2</v>
      </c>
      <c r="I21" s="12">
        <f t="shared" si="0"/>
        <v>2.6666666666666665</v>
      </c>
      <c r="J21" s="11">
        <v>3</v>
      </c>
      <c r="K21" s="11">
        <v>1</v>
      </c>
      <c r="L21" s="11">
        <v>1</v>
      </c>
      <c r="M21" s="11">
        <v>4</v>
      </c>
      <c r="N21" s="13">
        <f t="shared" si="1"/>
        <v>2.25</v>
      </c>
      <c r="O21" s="14">
        <f t="shared" si="2"/>
        <v>6</v>
      </c>
    </row>
    <row r="22" spans="1:15" ht="14.25">
      <c r="A22" s="23"/>
      <c r="B22" s="10"/>
      <c r="C22" s="11"/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3"/>
      <c r="O22" s="14">
        <f t="shared" si="2"/>
        <v>0</v>
      </c>
    </row>
    <row r="23" spans="1:15" ht="52.5">
      <c r="A23" s="19" t="s">
        <v>53</v>
      </c>
      <c r="B23" s="10" t="s">
        <v>54</v>
      </c>
      <c r="C23" s="11">
        <v>2</v>
      </c>
      <c r="D23" s="11">
        <v>5</v>
      </c>
      <c r="E23" s="11">
        <v>1</v>
      </c>
      <c r="F23" s="11">
        <v>5</v>
      </c>
      <c r="G23" s="11">
        <v>1</v>
      </c>
      <c r="H23" s="11">
        <v>2</v>
      </c>
      <c r="I23" s="12">
        <f t="shared" si="0"/>
        <v>2.6666666666666665</v>
      </c>
      <c r="J23" s="11">
        <v>3</v>
      </c>
      <c r="K23" s="11">
        <v>1</v>
      </c>
      <c r="L23" s="11">
        <v>1</v>
      </c>
      <c r="M23" s="11">
        <v>4</v>
      </c>
      <c r="N23" s="13">
        <f t="shared" si="1"/>
        <v>2.25</v>
      </c>
      <c r="O23" s="14">
        <f t="shared" si="2"/>
        <v>6</v>
      </c>
    </row>
    <row r="24" spans="1:15" ht="14.25">
      <c r="A24" s="20"/>
      <c r="B24" s="10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3"/>
      <c r="O24" s="14">
        <f t="shared" si="2"/>
        <v>0</v>
      </c>
    </row>
    <row r="25" spans="1:15" ht="14.25">
      <c r="A25" s="22"/>
      <c r="B25" s="10"/>
      <c r="C25" s="11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3"/>
      <c r="O25" s="14">
        <f t="shared" si="2"/>
        <v>0</v>
      </c>
    </row>
    <row r="26" spans="1:15" ht="14.25">
      <c r="A26" s="23"/>
      <c r="B26" s="10"/>
      <c r="C26" s="11"/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13"/>
      <c r="O26" s="14">
        <f t="shared" si="2"/>
        <v>0</v>
      </c>
    </row>
    <row r="27" spans="1:15" ht="39">
      <c r="A27" s="19" t="s">
        <v>55</v>
      </c>
      <c r="B27" s="10" t="s">
        <v>56</v>
      </c>
      <c r="C27" s="11">
        <v>2</v>
      </c>
      <c r="D27" s="11">
        <v>5</v>
      </c>
      <c r="E27" s="11">
        <v>1</v>
      </c>
      <c r="F27" s="11">
        <v>5</v>
      </c>
      <c r="G27" s="11">
        <v>1</v>
      </c>
      <c r="H27" s="11">
        <v>2</v>
      </c>
      <c r="I27" s="12">
        <f t="shared" si="0"/>
        <v>2.6666666666666665</v>
      </c>
      <c r="J27" s="11">
        <v>1</v>
      </c>
      <c r="K27" s="11">
        <v>1</v>
      </c>
      <c r="L27" s="11">
        <v>1</v>
      </c>
      <c r="M27" s="11">
        <v>4</v>
      </c>
      <c r="N27" s="13">
        <f t="shared" si="1"/>
        <v>1.75</v>
      </c>
      <c r="O27" s="14">
        <f t="shared" si="2"/>
        <v>4.666666666666666</v>
      </c>
    </row>
    <row r="28" spans="1:15" ht="39">
      <c r="A28" s="20"/>
      <c r="B28" s="10" t="s">
        <v>57</v>
      </c>
      <c r="C28" s="11">
        <v>2</v>
      </c>
      <c r="D28" s="11">
        <v>5</v>
      </c>
      <c r="E28" s="11">
        <v>1</v>
      </c>
      <c r="F28" s="11">
        <v>5</v>
      </c>
      <c r="G28" s="11">
        <v>1</v>
      </c>
      <c r="H28" s="11">
        <v>2</v>
      </c>
      <c r="I28" s="12">
        <f t="shared" si="0"/>
        <v>2.6666666666666665</v>
      </c>
      <c r="J28" s="11">
        <v>1</v>
      </c>
      <c r="K28" s="11">
        <v>1</v>
      </c>
      <c r="L28" s="11">
        <v>1</v>
      </c>
      <c r="M28" s="11">
        <v>4</v>
      </c>
      <c r="N28" s="13">
        <f t="shared" si="1"/>
        <v>1.75</v>
      </c>
      <c r="O28" s="14">
        <f t="shared" si="2"/>
        <v>4.666666666666666</v>
      </c>
    </row>
    <row r="29" spans="1:15" ht="14.25">
      <c r="A29" s="22"/>
      <c r="B29" s="10"/>
      <c r="C29" s="11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3"/>
      <c r="O29" s="14">
        <f t="shared" si="2"/>
        <v>0</v>
      </c>
    </row>
    <row r="30" spans="1:15" ht="14.25">
      <c r="A30" s="23"/>
      <c r="B30" s="10"/>
      <c r="C30" s="11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3"/>
      <c r="O30" s="14">
        <f t="shared" si="2"/>
        <v>0</v>
      </c>
    </row>
    <row r="31" spans="1:15" ht="26.25">
      <c r="A31" s="19" t="s">
        <v>58</v>
      </c>
      <c r="B31" s="10" t="s">
        <v>59</v>
      </c>
      <c r="C31" s="11">
        <v>2</v>
      </c>
      <c r="D31" s="11">
        <v>5</v>
      </c>
      <c r="E31" s="11">
        <v>1</v>
      </c>
      <c r="F31" s="11">
        <v>5</v>
      </c>
      <c r="G31" s="11">
        <v>1</v>
      </c>
      <c r="H31" s="11">
        <v>2</v>
      </c>
      <c r="I31" s="12">
        <f t="shared" si="0"/>
        <v>2.6666666666666665</v>
      </c>
      <c r="J31" s="11">
        <v>2</v>
      </c>
      <c r="K31" s="11">
        <v>1</v>
      </c>
      <c r="L31" s="11">
        <v>1</v>
      </c>
      <c r="M31" s="11">
        <v>4</v>
      </c>
      <c r="N31" s="13">
        <f t="shared" si="1"/>
        <v>2</v>
      </c>
      <c r="O31" s="14">
        <f t="shared" si="2"/>
        <v>5.333333333333333</v>
      </c>
    </row>
    <row r="32" spans="1:15" ht="14.25">
      <c r="A32" s="20"/>
      <c r="B32" s="10"/>
      <c r="C32" s="11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3"/>
      <c r="O32" s="14"/>
    </row>
    <row r="33" spans="1:15" ht="14.25">
      <c r="A33" s="22"/>
      <c r="B33" s="10"/>
      <c r="C33" s="11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3"/>
      <c r="O33" s="14"/>
    </row>
    <row r="34" spans="1:15" ht="14.25">
      <c r="A34" s="23"/>
      <c r="B34" s="10"/>
      <c r="C34" s="11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3"/>
      <c r="O34" s="14"/>
    </row>
    <row r="36" ht="14.25">
      <c r="A36" t="s">
        <v>60</v>
      </c>
    </row>
  </sheetData>
  <sheetProtection/>
  <mergeCells count="15">
    <mergeCell ref="A27:A30"/>
    <mergeCell ref="A31:A34"/>
    <mergeCell ref="A1:O1"/>
    <mergeCell ref="A2:B3"/>
    <mergeCell ref="C2:H2"/>
    <mergeCell ref="I2:I3"/>
    <mergeCell ref="J2:M2"/>
    <mergeCell ref="N2:N3"/>
    <mergeCell ref="O2:O3"/>
    <mergeCell ref="A5:A7"/>
    <mergeCell ref="A8:A11"/>
    <mergeCell ref="A12:A14"/>
    <mergeCell ref="A15:A18"/>
    <mergeCell ref="A19:A22"/>
    <mergeCell ref="A23:A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tecnico3</cp:lastModifiedBy>
  <dcterms:created xsi:type="dcterms:W3CDTF">2015-12-21T12:29:10Z</dcterms:created>
  <dcterms:modified xsi:type="dcterms:W3CDTF">2019-01-24T16:10:57Z</dcterms:modified>
  <cp:category/>
  <cp:version/>
  <cp:contentType/>
  <cp:contentStatus/>
</cp:coreProperties>
</file>